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Barebow!$B:$L</definedName>
    <definedName function="false" hidden="false" localSheetId="1" name="_xlnm._FilterDatabase" vbProcedure="false">Compound!$B:$L</definedName>
    <definedName function="false" hidden="false" localSheetId="2" name="_xlnm._FilterDatabase" vbProcedure="false">Junior!$B:$L</definedName>
    <definedName function="false" hidden="false" localSheetId="3" name="_xlnm._FilterDatabase" vbProcedure="false">Longbow!$B:$L</definedName>
    <definedName function="false" hidden="false" localSheetId="4" name="_xlnm._FilterDatabase" vbProcedure="false">Recurve!$B:$L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<sst xmlns="http://schemas.openxmlformats.org/spreadsheetml/2006/main" count="133" uniqueCount="23">
  <si>
    <t xml:space="preserve">BAREBOW</t>
  </si>
  <si>
    <t xml:space="preserve">POSITION</t>
  </si>
  <si>
    <t xml:space="preserve">TEAM</t>
  </si>
  <si>
    <t xml:space="preserve">OCT</t>
  </si>
  <si>
    <t xml:space="preserve">NOV/DEC</t>
  </si>
  <si>
    <t xml:space="preserve">APR</t>
  </si>
  <si>
    <t xml:space="preserve">Total</t>
  </si>
  <si>
    <t xml:space="preserve">Score</t>
  </si>
  <si>
    <t xml:space="preserve">Hits</t>
  </si>
  <si>
    <t xml:space="preserve">Golds</t>
  </si>
  <si>
    <t xml:space="preserve">Hampshire</t>
  </si>
  <si>
    <t xml:space="preserve">Cambridgeshire</t>
  </si>
  <si>
    <t xml:space="preserve">Buckinghamshire</t>
  </si>
  <si>
    <t xml:space="preserve">Hertfordshire</t>
  </si>
  <si>
    <t xml:space="preserve">Surrey</t>
  </si>
  <si>
    <t xml:space="preserve">Norfolk</t>
  </si>
  <si>
    <t xml:space="preserve">Essex</t>
  </si>
  <si>
    <t xml:space="preserve"> </t>
  </si>
  <si>
    <t xml:space="preserve">Compound</t>
  </si>
  <si>
    <t xml:space="preserve">Junior</t>
  </si>
  <si>
    <t xml:space="preserve">JAN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</si>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</sst>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5" activeCellId="0" sqref="C15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2118</v>
      </c>
      <c r="D4" s="12" t="n">
        <v>240</v>
      </c>
      <c r="E4" s="13" t="n">
        <v>64</v>
      </c>
      <c r="F4" s="11" t="n">
        <v>2128</v>
      </c>
      <c r="G4" s="12" t="n">
        <v>240</v>
      </c>
      <c r="H4" s="13" t="n">
        <v>67</v>
      </c>
      <c r="I4" s="11" t="n">
        <v>0</v>
      </c>
      <c r="J4" s="12" t="n">
        <v>0</v>
      </c>
      <c r="K4" s="13" t="n">
        <v>0</v>
      </c>
      <c r="L4" s="11" t="n">
        <f aca="false">C4+F4+I4</f>
        <v>4246</v>
      </c>
      <c r="M4" s="11" t="n">
        <f aca="false">D4+G4+J4</f>
        <v>480</v>
      </c>
      <c r="N4" s="11" t="n">
        <f aca="false">E4+H4+K4</f>
        <v>131</v>
      </c>
    </row>
    <row r="5" customFormat="false" ht="12.8" hidden="false" customHeight="false" outlineLevel="0" collapsed="false">
      <c r="A5" s="9" t="n">
        <v>2</v>
      </c>
      <c r="B5" s="10" t="s">
        <v>11</v>
      </c>
      <c r="C5" s="11" t="n">
        <v>2020</v>
      </c>
      <c r="D5" s="12" t="n">
        <v>240</v>
      </c>
      <c r="E5" s="13" t="n">
        <v>44</v>
      </c>
      <c r="F5" s="11" t="n">
        <v>1945</v>
      </c>
      <c r="G5" s="12" t="n">
        <v>240</v>
      </c>
      <c r="H5" s="13" t="n">
        <v>48</v>
      </c>
      <c r="I5" s="11" t="n">
        <v>0</v>
      </c>
      <c r="J5" s="12" t="n">
        <v>0</v>
      </c>
      <c r="K5" s="13" t="n">
        <v>0</v>
      </c>
      <c r="L5" s="11" t="n">
        <f aca="false">C5+F5+I5</f>
        <v>3965</v>
      </c>
      <c r="M5" s="11" t="n">
        <f aca="false">D5+G5+J5</f>
        <v>480</v>
      </c>
      <c r="N5" s="11" t="n">
        <f aca="false">E5+H5+K5</f>
        <v>92</v>
      </c>
    </row>
    <row r="6" customFormat="false" ht="12.8" hidden="false" customHeight="false" outlineLevel="0" collapsed="false">
      <c r="A6" s="9" t="n">
        <v>3</v>
      </c>
      <c r="B6" s="10" t="s">
        <v>12</v>
      </c>
      <c r="C6" s="11" t="n">
        <v>1914</v>
      </c>
      <c r="D6" s="12" t="n">
        <v>240</v>
      </c>
      <c r="E6" s="13" t="n">
        <v>44</v>
      </c>
      <c r="F6" s="11" t="n">
        <v>2030</v>
      </c>
      <c r="G6" s="12" t="n">
        <v>240</v>
      </c>
      <c r="H6" s="13" t="n">
        <v>57</v>
      </c>
      <c r="I6" s="11" t="n">
        <v>0</v>
      </c>
      <c r="J6" s="12" t="n">
        <v>0</v>
      </c>
      <c r="K6" s="13" t="n">
        <v>0</v>
      </c>
      <c r="L6" s="11" t="n">
        <f aca="false">C6+F6+I6</f>
        <v>3944</v>
      </c>
      <c r="M6" s="11" t="n">
        <f aca="false">D6+G6+J6</f>
        <v>480</v>
      </c>
      <c r="N6" s="11" t="n">
        <f aca="false">E6+H6+K6</f>
        <v>101</v>
      </c>
    </row>
    <row r="7" customFormat="false" ht="12.8" hidden="false" customHeight="false" outlineLevel="0" collapsed="false">
      <c r="A7" s="9" t="n">
        <v>4</v>
      </c>
      <c r="B7" s="10" t="s">
        <v>13</v>
      </c>
      <c r="C7" s="11" t="n">
        <v>1893</v>
      </c>
      <c r="D7" s="12" t="n">
        <v>240</v>
      </c>
      <c r="E7" s="13" t="n">
        <v>48</v>
      </c>
      <c r="F7" s="11" t="n">
        <v>1862</v>
      </c>
      <c r="G7" s="12" t="n">
        <v>240</v>
      </c>
      <c r="H7" s="13" t="n">
        <v>44</v>
      </c>
      <c r="I7" s="11" t="n">
        <v>0</v>
      </c>
      <c r="J7" s="12" t="n">
        <v>0</v>
      </c>
      <c r="K7" s="13" t="n">
        <v>0</v>
      </c>
      <c r="L7" s="11" t="n">
        <f aca="false">C7+F7+I7</f>
        <v>3755</v>
      </c>
      <c r="M7" s="11" t="n">
        <f aca="false">D7+G7+J7</f>
        <v>480</v>
      </c>
      <c r="N7" s="11" t="n">
        <f aca="false">E7+H7+K7</f>
        <v>92</v>
      </c>
    </row>
    <row r="8" customFormat="false" ht="12.8" hidden="false" customHeight="false" outlineLevel="0" collapsed="false">
      <c r="A8" s="9" t="n">
        <v>5</v>
      </c>
      <c r="B8" s="10" t="s">
        <v>14</v>
      </c>
      <c r="C8" s="11" t="n">
        <v>2032</v>
      </c>
      <c r="D8" s="12" t="n">
        <v>239</v>
      </c>
      <c r="E8" s="13" t="n">
        <v>41</v>
      </c>
      <c r="F8" s="11" t="n">
        <v>1520</v>
      </c>
      <c r="G8" s="12" t="n">
        <v>180</v>
      </c>
      <c r="H8" s="13" t="n">
        <v>43</v>
      </c>
      <c r="I8" s="11" t="n">
        <v>0</v>
      </c>
      <c r="J8" s="12" t="n">
        <v>0</v>
      </c>
      <c r="K8" s="13" t="n">
        <v>0</v>
      </c>
      <c r="L8" s="11" t="n">
        <f aca="false">C8+F8+I8</f>
        <v>3552</v>
      </c>
      <c r="M8" s="11" t="n">
        <f aca="false">D8+G8+J8</f>
        <v>419</v>
      </c>
      <c r="N8" s="11" t="n">
        <f aca="false">E8+H8+K8</f>
        <v>84</v>
      </c>
    </row>
    <row r="9" customFormat="false" ht="12.8" hidden="false" customHeight="false" outlineLevel="0" collapsed="false">
      <c r="A9" s="9" t="n">
        <v>6</v>
      </c>
      <c r="B9" s="10" t="s">
        <v>15</v>
      </c>
      <c r="C9" s="11" t="n">
        <v>0</v>
      </c>
      <c r="D9" s="12" t="n">
        <v>0</v>
      </c>
      <c r="E9" s="13" t="n">
        <v>0</v>
      </c>
      <c r="F9" s="11" t="n">
        <v>2058</v>
      </c>
      <c r="G9" s="12" t="n">
        <v>240</v>
      </c>
      <c r="H9" s="13" t="n">
        <v>53</v>
      </c>
      <c r="I9" s="11" t="n">
        <v>0</v>
      </c>
      <c r="J9" s="12" t="n">
        <v>0</v>
      </c>
      <c r="K9" s="13" t="n">
        <v>0</v>
      </c>
      <c r="L9" s="11" t="n">
        <f aca="false">C9+F9+I9</f>
        <v>2058</v>
      </c>
      <c r="M9" s="11" t="n">
        <f aca="false">D9+G9+J9</f>
        <v>240</v>
      </c>
      <c r="N9" s="11" t="n">
        <f aca="false">E9+H9+K9</f>
        <v>53</v>
      </c>
    </row>
    <row r="10" customFormat="false" ht="12.8" hidden="false" customHeight="false" outlineLevel="0" collapsed="false">
      <c r="A10" s="9" t="n">
        <v>7</v>
      </c>
      <c r="B10" s="10" t="s">
        <v>16</v>
      </c>
      <c r="C10" s="11" t="n">
        <v>1208</v>
      </c>
      <c r="D10" s="12" t="n">
        <v>170</v>
      </c>
      <c r="E10" s="13" t="n">
        <v>30</v>
      </c>
      <c r="F10" s="11" t="n">
        <v>398</v>
      </c>
      <c r="G10" s="12" t="n">
        <v>59</v>
      </c>
      <c r="H10" s="13" t="n">
        <v>2</v>
      </c>
      <c r="I10" s="11" t="n">
        <v>0</v>
      </c>
      <c r="J10" s="12" t="n">
        <v>0</v>
      </c>
      <c r="K10" s="13" t="n">
        <v>0</v>
      </c>
      <c r="L10" s="11" t="n">
        <f aca="false">C10+F10+I10</f>
        <v>1606</v>
      </c>
      <c r="M10" s="11" t="n">
        <f aca="false">D10+G10+J10</f>
        <v>229</v>
      </c>
      <c r="N10" s="11" t="n">
        <f aca="false">E10+H10+K10</f>
        <v>32</v>
      </c>
    </row>
    <row r="24" customFormat="false" ht="12.8" hidden="false" customHeight="false" outlineLevel="0" collapsed="false">
      <c r="D24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4" activeCellId="0" sqref="D14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3487</v>
      </c>
      <c r="D4" s="12" t="n">
        <v>360</v>
      </c>
      <c r="E4" s="13" t="n">
        <v>247</v>
      </c>
      <c r="F4" s="11" t="n">
        <v>3505</v>
      </c>
      <c r="G4" s="12" t="n">
        <v>360</v>
      </c>
      <c r="H4" s="13" t="n">
        <v>265</v>
      </c>
      <c r="I4" s="11" t="n">
        <v>0</v>
      </c>
      <c r="J4" s="12" t="n">
        <v>0</v>
      </c>
      <c r="K4" s="13" t="n">
        <v>0</v>
      </c>
      <c r="L4" s="11" t="n">
        <f aca="false">C4+F4+I4</f>
        <v>6992</v>
      </c>
      <c r="M4" s="11" t="n">
        <f aca="false">D4+G4+J4</f>
        <v>720</v>
      </c>
      <c r="N4" s="11" t="n">
        <f aca="false">E4+H4+K4</f>
        <v>512</v>
      </c>
    </row>
    <row r="5" customFormat="false" ht="12.8" hidden="false" customHeight="false" outlineLevel="0" collapsed="false">
      <c r="A5" s="9" t="n">
        <v>2</v>
      </c>
      <c r="B5" s="10" t="s">
        <v>13</v>
      </c>
      <c r="C5" s="11" t="n">
        <v>3440</v>
      </c>
      <c r="D5" s="12" t="n">
        <v>360</v>
      </c>
      <c r="E5" s="13" t="n">
        <v>200</v>
      </c>
      <c r="F5" s="11" t="n">
        <v>3459</v>
      </c>
      <c r="G5" s="12" t="n">
        <v>360</v>
      </c>
      <c r="H5" s="13" t="n">
        <v>220</v>
      </c>
      <c r="I5" s="11" t="n">
        <v>0</v>
      </c>
      <c r="J5" s="12" t="n">
        <v>0</v>
      </c>
      <c r="K5" s="13" t="n">
        <v>0</v>
      </c>
      <c r="L5" s="11" t="n">
        <f aca="false">C5+F5+I5</f>
        <v>6899</v>
      </c>
      <c r="M5" s="11" t="n">
        <f aca="false">D5+G5+J5</f>
        <v>720</v>
      </c>
      <c r="N5" s="11" t="n">
        <f aca="false">E5+H5+K5</f>
        <v>420</v>
      </c>
    </row>
    <row r="6" customFormat="false" ht="12.8" hidden="false" customHeight="false" outlineLevel="0" collapsed="false">
      <c r="A6" s="9" t="n">
        <v>3</v>
      </c>
      <c r="B6" s="10" t="s">
        <v>16</v>
      </c>
      <c r="C6" s="11" t="n">
        <v>2194</v>
      </c>
      <c r="D6" s="12" t="n">
        <v>240</v>
      </c>
      <c r="E6" s="13" t="n">
        <v>4</v>
      </c>
      <c r="F6" s="11" t="n">
        <v>3298</v>
      </c>
      <c r="G6" s="12" t="n">
        <v>359</v>
      </c>
      <c r="H6" s="13" t="n">
        <v>96</v>
      </c>
      <c r="I6" s="11" t="n">
        <v>0</v>
      </c>
      <c r="J6" s="12" t="n">
        <v>0</v>
      </c>
      <c r="K6" s="13" t="n">
        <v>0</v>
      </c>
      <c r="L6" s="11" t="n">
        <f aca="false">C6+F6+I6</f>
        <v>5492</v>
      </c>
      <c r="M6" s="11" t="n">
        <f aca="false">D6+G6+J6</f>
        <v>599</v>
      </c>
      <c r="N6" s="11" t="n">
        <f aca="false">E6+H6+K6</f>
        <v>100</v>
      </c>
    </row>
    <row r="7" customFormat="false" ht="12.8" hidden="false" customHeight="false" outlineLevel="0" collapsed="false">
      <c r="A7" s="9" t="n">
        <v>4</v>
      </c>
      <c r="B7" s="10" t="s">
        <v>11</v>
      </c>
      <c r="C7" s="11" t="n">
        <v>3262</v>
      </c>
      <c r="D7" s="12" t="n">
        <v>358</v>
      </c>
      <c r="E7" s="13" t="n">
        <v>108</v>
      </c>
      <c r="F7" s="11" t="n">
        <v>1614</v>
      </c>
      <c r="G7" s="12" t="n">
        <v>180</v>
      </c>
      <c r="H7" s="13" t="n">
        <v>39</v>
      </c>
      <c r="I7" s="11" t="n">
        <v>0</v>
      </c>
      <c r="J7" s="12" t="n">
        <v>0</v>
      </c>
      <c r="K7" s="13" t="n">
        <v>0</v>
      </c>
      <c r="L7" s="11" t="n">
        <f aca="false">C7+F7+I7</f>
        <v>4876</v>
      </c>
      <c r="M7" s="11" t="n">
        <f aca="false">D7+G7+J7</f>
        <v>538</v>
      </c>
      <c r="N7" s="11" t="n">
        <f aca="false">E7+H7+K7</f>
        <v>147</v>
      </c>
    </row>
    <row r="8" customFormat="false" ht="12.8" hidden="false" customHeight="false" outlineLevel="0" collapsed="false">
      <c r="A8" s="9" t="n">
        <v>5</v>
      </c>
      <c r="B8" s="10" t="s">
        <v>14</v>
      </c>
      <c r="C8" s="11" t="n">
        <v>3361</v>
      </c>
      <c r="D8" s="12" t="n">
        <v>360</v>
      </c>
      <c r="E8" s="13" t="n">
        <v>138</v>
      </c>
      <c r="F8" s="11" t="n">
        <v>543</v>
      </c>
      <c r="G8" s="12" t="n">
        <v>60</v>
      </c>
      <c r="H8" s="13" t="n">
        <v>9</v>
      </c>
      <c r="I8" s="11" t="n">
        <v>0</v>
      </c>
      <c r="J8" s="12" t="n">
        <v>0</v>
      </c>
      <c r="K8" s="13" t="n">
        <v>0</v>
      </c>
      <c r="L8" s="11" t="n">
        <f aca="false">C8+F8+I8</f>
        <v>3904</v>
      </c>
      <c r="M8" s="11" t="n">
        <f aca="false">D8+G8+J8</f>
        <v>420</v>
      </c>
      <c r="N8" s="11" t="n">
        <f aca="false">E8+H8+K8</f>
        <v>147</v>
      </c>
    </row>
    <row r="9" customFormat="false" ht="12.8" hidden="false" customHeight="false" outlineLevel="0" collapsed="false">
      <c r="A9" s="9" t="n">
        <v>6</v>
      </c>
      <c r="B9" s="10" t="s">
        <v>15</v>
      </c>
      <c r="C9" s="11" t="n">
        <v>0</v>
      </c>
      <c r="D9" s="12" t="n">
        <v>0</v>
      </c>
      <c r="E9" s="13" t="n">
        <v>0</v>
      </c>
      <c r="F9" s="11" t="n">
        <v>1082</v>
      </c>
      <c r="G9" s="12" t="n">
        <v>119</v>
      </c>
      <c r="H9" s="13" t="n">
        <v>30</v>
      </c>
      <c r="I9" s="11" t="n">
        <v>0</v>
      </c>
      <c r="J9" s="12" t="n">
        <v>0</v>
      </c>
      <c r="K9" s="13" t="n">
        <v>0</v>
      </c>
      <c r="L9" s="11" t="n">
        <f aca="false">C9+F9+I9</f>
        <v>1082</v>
      </c>
      <c r="M9" s="11" t="n">
        <f aca="false">D9+G9+J9</f>
        <v>119</v>
      </c>
      <c r="N9" s="11" t="n">
        <f aca="false">E9+H9+K9</f>
        <v>30</v>
      </c>
    </row>
    <row r="23" customFormat="false" ht="12.8" hidden="false" customHeight="false" outlineLevel="0" collapsed="false">
      <c r="D23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20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4242</v>
      </c>
      <c r="D4" s="12" t="n">
        <v>479</v>
      </c>
      <c r="E4" s="13" t="n">
        <v>186</v>
      </c>
      <c r="F4" s="11" t="n">
        <v>3944</v>
      </c>
      <c r="G4" s="12" t="n">
        <v>474</v>
      </c>
      <c r="H4" s="13" t="n">
        <v>117</v>
      </c>
      <c r="I4" s="11" t="n">
        <v>0</v>
      </c>
      <c r="J4" s="12" t="n">
        <v>0</v>
      </c>
      <c r="K4" s="13" t="n">
        <v>0</v>
      </c>
      <c r="L4" s="11" t="n">
        <f aca="false">C4+F4+I4</f>
        <v>8186</v>
      </c>
      <c r="M4" s="11" t="n">
        <f aca="false">D4+G4+J4</f>
        <v>953</v>
      </c>
      <c r="N4" s="11" t="n">
        <f aca="false">E4+H4+K4</f>
        <v>303</v>
      </c>
    </row>
    <row r="5" customFormat="false" ht="12.8" hidden="false" customHeight="false" outlineLevel="0" collapsed="false">
      <c r="A5" s="9" t="n">
        <v>2</v>
      </c>
      <c r="B5" s="10" t="s">
        <v>13</v>
      </c>
      <c r="C5" s="11" t="n">
        <v>3523</v>
      </c>
      <c r="D5" s="12" t="n">
        <v>470</v>
      </c>
      <c r="E5" s="13" t="n">
        <v>63</v>
      </c>
      <c r="F5" s="11" t="n">
        <v>2183</v>
      </c>
      <c r="G5" s="12" t="n">
        <v>297</v>
      </c>
      <c r="H5" s="13" t="n">
        <v>52</v>
      </c>
      <c r="I5" s="11" t="n">
        <v>0</v>
      </c>
      <c r="J5" s="12" t="n">
        <v>0</v>
      </c>
      <c r="K5" s="13" t="n">
        <v>0</v>
      </c>
      <c r="L5" s="11" t="n">
        <f aca="false">C5+F5+I5</f>
        <v>5706</v>
      </c>
      <c r="M5" s="11" t="n">
        <f aca="false">D5+G5+J5</f>
        <v>767</v>
      </c>
      <c r="N5" s="11" t="n">
        <f aca="false">E5+H5+K5</f>
        <v>115</v>
      </c>
    </row>
    <row r="6" customFormat="false" ht="12.8" hidden="false" customHeight="false" outlineLevel="0" collapsed="false">
      <c r="A6" s="9" t="n">
        <v>3</v>
      </c>
      <c r="B6" s="10" t="s">
        <v>11</v>
      </c>
      <c r="C6" s="11" t="n">
        <v>1820</v>
      </c>
      <c r="D6" s="12" t="n">
        <v>239</v>
      </c>
      <c r="E6" s="13" t="n">
        <v>19</v>
      </c>
      <c r="F6" s="11" t="n">
        <v>2232</v>
      </c>
      <c r="G6" s="12" t="n">
        <v>336</v>
      </c>
      <c r="H6" s="13" t="n">
        <v>24</v>
      </c>
      <c r="I6" s="11" t="n">
        <v>0</v>
      </c>
      <c r="J6" s="12" t="n">
        <v>0</v>
      </c>
      <c r="K6" s="13" t="n">
        <v>0</v>
      </c>
      <c r="L6" s="11" t="n">
        <f aca="false">C6+F6+I6</f>
        <v>4052</v>
      </c>
      <c r="M6" s="11" t="n">
        <f aca="false">D6+G6+J6</f>
        <v>575</v>
      </c>
      <c r="N6" s="11" t="n">
        <f aca="false">E6+H6+K6</f>
        <v>43</v>
      </c>
    </row>
    <row r="7" customFormat="false" ht="12.8" hidden="false" customHeight="false" outlineLevel="0" collapsed="false">
      <c r="A7" s="9" t="n">
        <v>4</v>
      </c>
      <c r="B7" s="10" t="s">
        <v>14</v>
      </c>
      <c r="C7" s="11" t="n">
        <v>2790</v>
      </c>
      <c r="D7" s="12" t="n">
        <v>398</v>
      </c>
      <c r="E7" s="13" t="n">
        <v>38</v>
      </c>
      <c r="F7" s="11" t="n">
        <v>906</v>
      </c>
      <c r="G7" s="12" t="n">
        <v>119</v>
      </c>
      <c r="H7" s="13" t="n">
        <v>12</v>
      </c>
      <c r="I7" s="11" t="n">
        <v>0</v>
      </c>
      <c r="J7" s="12" t="n">
        <v>0</v>
      </c>
      <c r="K7" s="13" t="n">
        <v>0</v>
      </c>
      <c r="L7" s="11" t="n">
        <f aca="false">C7+F7+I7</f>
        <v>3696</v>
      </c>
      <c r="M7" s="11" t="n">
        <f aca="false">D7+G7+J7</f>
        <v>517</v>
      </c>
      <c r="N7" s="11" t="n">
        <f aca="false">E7+H7+K7</f>
        <v>50</v>
      </c>
    </row>
    <row r="8" customFormat="false" ht="12.8" hidden="false" customHeight="false" outlineLevel="0" collapsed="false">
      <c r="A8" s="9" t="n">
        <v>5</v>
      </c>
      <c r="B8" s="10" t="s">
        <v>16</v>
      </c>
      <c r="C8" s="11" t="n">
        <v>939</v>
      </c>
      <c r="D8" s="12" t="n">
        <v>119</v>
      </c>
      <c r="E8" s="13" t="n">
        <v>18</v>
      </c>
      <c r="F8" s="11" t="n">
        <v>1037</v>
      </c>
      <c r="G8" s="12" t="n">
        <v>146</v>
      </c>
      <c r="H8" s="13" t="n">
        <v>21</v>
      </c>
      <c r="I8" s="11" t="n">
        <v>0</v>
      </c>
      <c r="J8" s="12" t="n">
        <v>0</v>
      </c>
      <c r="K8" s="13" t="n">
        <v>0</v>
      </c>
      <c r="L8" s="11" t="n">
        <f aca="false">C8+F8+I8</f>
        <v>1976</v>
      </c>
      <c r="M8" s="11" t="n">
        <f aca="false">D8+G8+J8</f>
        <v>265</v>
      </c>
      <c r="N8" s="11" t="n">
        <f aca="false">E8+H8+K8</f>
        <v>39</v>
      </c>
    </row>
    <row r="9" customFormat="false" ht="12.8" hidden="false" customHeight="false" outlineLevel="0" collapsed="false">
      <c r="A9" s="9" t="n">
        <v>6</v>
      </c>
      <c r="B9" s="10" t="s">
        <v>15</v>
      </c>
      <c r="C9" s="11" t="n">
        <v>0</v>
      </c>
      <c r="D9" s="12" t="n">
        <v>0</v>
      </c>
      <c r="E9" s="13" t="n">
        <v>0</v>
      </c>
      <c r="F9" s="11" t="n">
        <v>763</v>
      </c>
      <c r="G9" s="12" t="n">
        <v>96</v>
      </c>
      <c r="H9" s="13" t="n">
        <v>5</v>
      </c>
      <c r="I9" s="11" t="n">
        <v>0</v>
      </c>
      <c r="J9" s="12" t="n">
        <v>0</v>
      </c>
      <c r="K9" s="13" t="n">
        <v>0</v>
      </c>
      <c r="L9" s="11" t="n">
        <f aca="false">C9+F9+I9</f>
        <v>763</v>
      </c>
      <c r="M9" s="11" t="n">
        <f aca="false">D9+G9+J9</f>
        <v>96</v>
      </c>
      <c r="N9" s="11" t="n">
        <f aca="false">E9+H9+K9</f>
        <v>5</v>
      </c>
    </row>
    <row r="23" customFormat="false" ht="12.8" hidden="false" customHeight="false" outlineLevel="0" collapsed="false">
      <c r="D23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16</v>
      </c>
      <c r="C4" s="11" t="n">
        <v>2122</v>
      </c>
      <c r="D4" s="12" t="n">
        <v>298</v>
      </c>
      <c r="E4" s="13" t="n">
        <v>26</v>
      </c>
      <c r="F4" s="11" t="n">
        <v>1844</v>
      </c>
      <c r="G4" s="12" t="n">
        <v>240</v>
      </c>
      <c r="H4" s="13" t="n">
        <v>33</v>
      </c>
      <c r="I4" s="11" t="n">
        <v>0</v>
      </c>
      <c r="J4" s="12" t="n">
        <v>0</v>
      </c>
      <c r="K4" s="13" t="n">
        <v>0</v>
      </c>
      <c r="L4" s="11" t="n">
        <f aca="false">C4+F4+I4</f>
        <v>3966</v>
      </c>
      <c r="M4" s="11" t="n">
        <f aca="false">D4+G4+J4</f>
        <v>538</v>
      </c>
      <c r="N4" s="11" t="n">
        <f aca="false">E4+H4+K4</f>
        <v>59</v>
      </c>
    </row>
    <row r="5" customFormat="false" ht="12.8" hidden="false" customHeight="false" outlineLevel="0" collapsed="false">
      <c r="A5" s="9" t="n">
        <v>2</v>
      </c>
      <c r="B5" s="10" t="s">
        <v>10</v>
      </c>
      <c r="C5" s="11" t="n">
        <v>1857</v>
      </c>
      <c r="D5" s="12" t="n">
        <v>284</v>
      </c>
      <c r="E5" s="13" t="n">
        <v>18</v>
      </c>
      <c r="F5" s="11" t="n">
        <v>2070</v>
      </c>
      <c r="G5" s="12" t="n">
        <v>297</v>
      </c>
      <c r="H5" s="13" t="n">
        <v>22</v>
      </c>
      <c r="I5" s="11" t="n">
        <v>0</v>
      </c>
      <c r="J5" s="12" t="n">
        <v>0</v>
      </c>
      <c r="K5" s="13" t="n">
        <v>0</v>
      </c>
      <c r="L5" s="11" t="n">
        <f aca="false">C5+F5+I5</f>
        <v>3927</v>
      </c>
      <c r="M5" s="11" t="n">
        <f aca="false">D5+G5+J5</f>
        <v>581</v>
      </c>
      <c r="N5" s="11" t="n">
        <f aca="false">E5+H5+K5</f>
        <v>40</v>
      </c>
    </row>
    <row r="6" customFormat="false" ht="12.8" hidden="false" customHeight="false" outlineLevel="0" collapsed="false">
      <c r="A6" s="9" t="n">
        <v>3</v>
      </c>
      <c r="B6" s="10" t="s">
        <v>11</v>
      </c>
      <c r="C6" s="11" t="n">
        <v>2092</v>
      </c>
      <c r="D6" s="12" t="n">
        <v>297</v>
      </c>
      <c r="E6" s="13" t="n">
        <v>20</v>
      </c>
      <c r="F6" s="11" t="n">
        <v>1774</v>
      </c>
      <c r="G6" s="12" t="n">
        <v>239</v>
      </c>
      <c r="H6" s="13" t="n">
        <v>19</v>
      </c>
      <c r="I6" s="11" t="n">
        <v>0</v>
      </c>
      <c r="J6" s="12" t="n">
        <v>0</v>
      </c>
      <c r="K6" s="13" t="n">
        <v>0</v>
      </c>
      <c r="L6" s="11" t="n">
        <f aca="false">C6+F6+I6</f>
        <v>3866</v>
      </c>
      <c r="M6" s="11" t="n">
        <f aca="false">D6+G6+J6</f>
        <v>536</v>
      </c>
      <c r="N6" s="11" t="n">
        <f aca="false">E6+H6+K6</f>
        <v>39</v>
      </c>
    </row>
    <row r="7" customFormat="false" ht="12.8" hidden="false" customHeight="false" outlineLevel="0" collapsed="false">
      <c r="A7" s="9" t="n">
        <v>4</v>
      </c>
      <c r="B7" s="10" t="s">
        <v>13</v>
      </c>
      <c r="C7" s="11" t="n">
        <v>1921</v>
      </c>
      <c r="D7" s="12" t="n">
        <v>296</v>
      </c>
      <c r="E7" s="13" t="n">
        <v>21</v>
      </c>
      <c r="F7" s="11" t="n">
        <v>1902</v>
      </c>
      <c r="G7" s="12" t="n">
        <v>284</v>
      </c>
      <c r="H7" s="13" t="n">
        <v>21</v>
      </c>
      <c r="I7" s="11" t="n">
        <v>0</v>
      </c>
      <c r="J7" s="12" t="n">
        <v>0</v>
      </c>
      <c r="K7" s="13" t="n">
        <v>0</v>
      </c>
      <c r="L7" s="11" t="n">
        <f aca="false">C7+F7+I7</f>
        <v>3823</v>
      </c>
      <c r="M7" s="11" t="n">
        <f aca="false">D7+G7+J7</f>
        <v>580</v>
      </c>
      <c r="N7" s="11" t="n">
        <f aca="false">E7+H7+K7</f>
        <v>42</v>
      </c>
    </row>
    <row r="8" customFormat="false" ht="12.8" hidden="false" customHeight="false" outlineLevel="0" collapsed="false">
      <c r="A8" s="9" t="n">
        <v>5</v>
      </c>
      <c r="B8" s="10" t="s">
        <v>14</v>
      </c>
      <c r="C8" s="11" t="n">
        <v>1591</v>
      </c>
      <c r="D8" s="12" t="n">
        <v>268</v>
      </c>
      <c r="E8" s="13" t="n">
        <v>10</v>
      </c>
      <c r="F8" s="11" t="n">
        <v>1316</v>
      </c>
      <c r="G8" s="12" t="n">
        <v>220</v>
      </c>
      <c r="H8" s="13" t="n">
        <v>10</v>
      </c>
      <c r="I8" s="11" t="n">
        <v>0</v>
      </c>
      <c r="J8" s="12" t="n">
        <v>0</v>
      </c>
      <c r="K8" s="13" t="n">
        <v>0</v>
      </c>
      <c r="L8" s="11" t="n">
        <f aca="false">C8+F8+I8</f>
        <v>2907</v>
      </c>
      <c r="M8" s="11" t="n">
        <f aca="false">D8+G8+J8</f>
        <v>488</v>
      </c>
      <c r="N8" s="11" t="n">
        <f aca="false">E8+H8+K8</f>
        <v>20</v>
      </c>
    </row>
    <row r="9" customFormat="false" ht="12.8" hidden="false" customHeight="false" outlineLevel="0" collapsed="false">
      <c r="A9" s="9" t="n">
        <v>6</v>
      </c>
      <c r="B9" s="10" t="s">
        <v>12</v>
      </c>
      <c r="C9" s="11" t="n">
        <v>1089</v>
      </c>
      <c r="D9" s="12" t="n">
        <v>173</v>
      </c>
      <c r="E9" s="13" t="n">
        <v>8</v>
      </c>
      <c r="F9" s="11" t="n">
        <v>716</v>
      </c>
      <c r="G9" s="12" t="n">
        <v>117</v>
      </c>
      <c r="H9" s="13" t="n">
        <v>6</v>
      </c>
      <c r="I9" s="11" t="n">
        <v>0</v>
      </c>
      <c r="J9" s="12" t="n">
        <v>0</v>
      </c>
      <c r="K9" s="13" t="n">
        <v>0</v>
      </c>
      <c r="L9" s="11" t="n">
        <f aca="false">C9+F9+I9</f>
        <v>1805</v>
      </c>
      <c r="M9" s="11" t="n">
        <f aca="false">D9+G9+J9</f>
        <v>290</v>
      </c>
      <c r="N9" s="11" t="n">
        <f aca="false">E9+H9+K9</f>
        <v>14</v>
      </c>
    </row>
    <row r="10" customFormat="false" ht="12.8" hidden="false" customHeight="false" outlineLevel="0" collapsed="false">
      <c r="A10" s="9" t="n">
        <v>7</v>
      </c>
      <c r="B10" s="10" t="s">
        <v>15</v>
      </c>
      <c r="C10" s="11" t="n">
        <v>0</v>
      </c>
      <c r="D10" s="12" t="n">
        <v>0</v>
      </c>
      <c r="E10" s="13" t="n">
        <v>0</v>
      </c>
      <c r="F10" s="11" t="n">
        <v>1229</v>
      </c>
      <c r="G10" s="12" t="n">
        <v>179</v>
      </c>
      <c r="H10" s="13" t="n">
        <v>8</v>
      </c>
      <c r="I10" s="11" t="n">
        <v>0</v>
      </c>
      <c r="J10" s="12" t="n">
        <v>0</v>
      </c>
      <c r="K10" s="13" t="n">
        <v>0</v>
      </c>
      <c r="L10" s="11" t="n">
        <f aca="false">C10+F10+I10</f>
        <v>1229</v>
      </c>
      <c r="M10" s="11" t="n">
        <f aca="false">D10+G10+J10</f>
        <v>179</v>
      </c>
      <c r="N10" s="11" t="n">
        <f aca="false">E10+H10+K10</f>
        <v>8</v>
      </c>
    </row>
    <row r="24" customFormat="false" ht="12.8" hidden="false" customHeight="false" outlineLevel="0" collapsed="false">
      <c r="D24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4614</v>
      </c>
      <c r="D4" s="12" t="n">
        <v>480</v>
      </c>
      <c r="E4" s="13" t="n">
        <v>303</v>
      </c>
      <c r="F4" s="11" t="n">
        <v>4565</v>
      </c>
      <c r="G4" s="12" t="n">
        <v>480</v>
      </c>
      <c r="H4" s="13" t="n">
        <v>286</v>
      </c>
      <c r="I4" s="11" t="n">
        <v>0</v>
      </c>
      <c r="J4" s="12" t="n">
        <v>0</v>
      </c>
      <c r="K4" s="13" t="n">
        <v>0</v>
      </c>
      <c r="L4" s="11" t="n">
        <f aca="false">C4+F4+I4</f>
        <v>9179</v>
      </c>
      <c r="M4" s="11" t="n">
        <f aca="false">D4+G4+J4</f>
        <v>960</v>
      </c>
      <c r="N4" s="11" t="n">
        <f aca="false">E4+H4+K4</f>
        <v>589</v>
      </c>
    </row>
    <row r="5" customFormat="false" ht="12.8" hidden="false" customHeight="false" outlineLevel="0" collapsed="false">
      <c r="A5" s="9" t="n">
        <v>2</v>
      </c>
      <c r="B5" s="10" t="s">
        <v>13</v>
      </c>
      <c r="C5" s="11" t="n">
        <v>4401</v>
      </c>
      <c r="D5" s="12" t="n">
        <v>480</v>
      </c>
      <c r="E5" s="13" t="n">
        <v>206</v>
      </c>
      <c r="F5" s="11" t="n">
        <v>4411</v>
      </c>
      <c r="G5" s="12" t="n">
        <v>480</v>
      </c>
      <c r="H5" s="13" t="n">
        <v>216</v>
      </c>
      <c r="I5" s="11" t="n">
        <v>0</v>
      </c>
      <c r="J5" s="12" t="n">
        <v>0</v>
      </c>
      <c r="K5" s="13" t="n">
        <v>0</v>
      </c>
      <c r="L5" s="11" t="n">
        <f aca="false">C5+F5+I5</f>
        <v>8812</v>
      </c>
      <c r="M5" s="11" t="n">
        <f aca="false">D5+G5+J5</f>
        <v>960</v>
      </c>
      <c r="N5" s="11" t="n">
        <f aca="false">E5+H5+K5</f>
        <v>422</v>
      </c>
    </row>
    <row r="6" customFormat="false" ht="12.8" hidden="false" customHeight="false" outlineLevel="0" collapsed="false">
      <c r="A6" s="9" t="n">
        <v>3</v>
      </c>
      <c r="B6" s="10" t="s">
        <v>14</v>
      </c>
      <c r="C6" s="11" t="n">
        <v>4374</v>
      </c>
      <c r="D6" s="12" t="n">
        <v>480</v>
      </c>
      <c r="E6" s="13" t="n">
        <v>171</v>
      </c>
      <c r="F6" s="11" t="n">
        <v>4390</v>
      </c>
      <c r="G6" s="12" t="n">
        <v>480</v>
      </c>
      <c r="H6" s="13" t="n">
        <v>181</v>
      </c>
      <c r="I6" s="11" t="n">
        <v>0</v>
      </c>
      <c r="J6" s="12" t="n">
        <v>0</v>
      </c>
      <c r="K6" s="13" t="n">
        <v>0</v>
      </c>
      <c r="L6" s="11" t="n">
        <f aca="false">C6+F6+I6</f>
        <v>8764</v>
      </c>
      <c r="M6" s="11" t="n">
        <f aca="false">D6+G6+J6</f>
        <v>960</v>
      </c>
      <c r="N6" s="11" t="n">
        <f aca="false">E6+H6+K6</f>
        <v>352</v>
      </c>
    </row>
    <row r="7" customFormat="false" ht="12.8" hidden="false" customHeight="false" outlineLevel="0" collapsed="false">
      <c r="A7" s="9" t="n">
        <v>4</v>
      </c>
      <c r="B7" s="10" t="s">
        <v>11</v>
      </c>
      <c r="C7" s="11" t="n">
        <v>4183</v>
      </c>
      <c r="D7" s="12" t="n">
        <v>480</v>
      </c>
      <c r="E7" s="13" t="n">
        <v>163</v>
      </c>
      <c r="F7" s="11" t="n">
        <v>4034</v>
      </c>
      <c r="G7" s="12" t="n">
        <v>480</v>
      </c>
      <c r="H7" s="13" t="n">
        <v>126</v>
      </c>
      <c r="I7" s="11" t="n">
        <v>0</v>
      </c>
      <c r="J7" s="12" t="n">
        <v>0</v>
      </c>
      <c r="K7" s="13" t="n">
        <v>0</v>
      </c>
      <c r="L7" s="11" t="n">
        <f aca="false">C7+F7+I7</f>
        <v>8217</v>
      </c>
      <c r="M7" s="11" t="n">
        <f aca="false">D7+G7+J7</f>
        <v>960</v>
      </c>
      <c r="N7" s="11" t="n">
        <f aca="false">E7+H7+K7</f>
        <v>289</v>
      </c>
    </row>
    <row r="8" customFormat="false" ht="12.8" hidden="false" customHeight="false" outlineLevel="0" collapsed="false">
      <c r="A8" s="9" t="n">
        <v>5</v>
      </c>
      <c r="B8" s="10" t="s">
        <v>12</v>
      </c>
      <c r="C8" s="11" t="n">
        <f aca="false">4220-466</f>
        <v>3754</v>
      </c>
      <c r="D8" s="12" t="n">
        <v>420</v>
      </c>
      <c r="E8" s="13" t="n">
        <v>133</v>
      </c>
      <c r="F8" s="11" t="n">
        <v>3627</v>
      </c>
      <c r="G8" s="12" t="n">
        <v>387</v>
      </c>
      <c r="H8" s="13" t="n">
        <v>101</v>
      </c>
      <c r="I8" s="11" t="n">
        <v>0</v>
      </c>
      <c r="J8" s="12" t="n">
        <v>0</v>
      </c>
      <c r="K8" s="13" t="n">
        <v>0</v>
      </c>
      <c r="L8" s="11" t="n">
        <f aca="false">C8+F8+I8</f>
        <v>7381</v>
      </c>
      <c r="M8" s="11" t="n">
        <f aca="false">D8+G8+J8</f>
        <v>807</v>
      </c>
      <c r="N8" s="11" t="n">
        <f aca="false">E8+H8+K8</f>
        <v>234</v>
      </c>
    </row>
    <row r="9" customFormat="false" ht="12.8" hidden="false" customHeight="false" outlineLevel="0" collapsed="false">
      <c r="A9" s="9" t="n">
        <v>6</v>
      </c>
      <c r="B9" s="10" t="s">
        <v>16</v>
      </c>
      <c r="C9" s="11" t="n">
        <v>4201</v>
      </c>
      <c r="D9" s="12" t="n">
        <v>479</v>
      </c>
      <c r="E9" s="13" t="n">
        <v>160</v>
      </c>
      <c r="F9" s="11" t="n">
        <v>2334</v>
      </c>
      <c r="G9" s="12" t="n">
        <v>298</v>
      </c>
      <c r="H9" s="13" t="n">
        <v>77</v>
      </c>
      <c r="I9" s="11" t="n">
        <v>0</v>
      </c>
      <c r="J9" s="12" t="n">
        <v>0</v>
      </c>
      <c r="K9" s="13" t="n">
        <v>0</v>
      </c>
      <c r="L9" s="11" t="n">
        <f aca="false">C9+F9+I9</f>
        <v>6535</v>
      </c>
      <c r="M9" s="11" t="n">
        <f aca="false">D9+G9+J9</f>
        <v>777</v>
      </c>
      <c r="N9" s="11" t="n">
        <f aca="false">E9+H9+K9</f>
        <v>237</v>
      </c>
    </row>
    <row r="10" customFormat="false" ht="12.8" hidden="false" customHeight="false" outlineLevel="0" collapsed="false">
      <c r="A10" s="9" t="n">
        <v>7</v>
      </c>
      <c r="B10" s="10" t="s">
        <v>15</v>
      </c>
      <c r="C10" s="11" t="n">
        <v>0</v>
      </c>
      <c r="D10" s="12" t="n">
        <v>0</v>
      </c>
      <c r="E10" s="13" t="n">
        <v>0</v>
      </c>
      <c r="F10" s="11" t="n">
        <v>2569</v>
      </c>
      <c r="G10" s="12" t="n">
        <v>300</v>
      </c>
      <c r="H10" s="13" t="n">
        <v>87</v>
      </c>
      <c r="I10" s="11" t="n">
        <v>0</v>
      </c>
      <c r="J10" s="12" t="n">
        <v>0</v>
      </c>
      <c r="K10" s="13" t="n">
        <v>0</v>
      </c>
      <c r="L10" s="11" t="n">
        <f aca="false">C10+F10+I10</f>
        <v>2569</v>
      </c>
      <c r="M10" s="11" t="n">
        <f aca="false">D10+G10+J10</f>
        <v>300</v>
      </c>
      <c r="N10" s="11" t="n">
        <f aca="false">E10+H10+K10</f>
        <v>87</v>
      </c>
    </row>
    <row r="24" customFormat="false" ht="12.8" hidden="false" customHeight="false" outlineLevel="0" collapsed="false">
      <c r="D24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2021-02-28T18:24:57Z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